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30" yWindow="15" windowWidth="14880" windowHeight="7815"/>
  </bookViews>
  <sheets>
    <sheet name="Pressupost 2014" sheetId="1" r:id="rId1"/>
    <sheet name="Grafico" sheetId="2" r:id="rId2"/>
  </sheets>
  <calcPr calcId="124519"/>
</workbook>
</file>

<file path=xl/calcChain.xml><?xml version="1.0" encoding="utf-8"?>
<calcChain xmlns="http://schemas.openxmlformats.org/spreadsheetml/2006/main">
  <c r="D16" i="1"/>
  <c r="D15"/>
  <c r="D28" s="1"/>
  <c r="C11"/>
  <c r="D11"/>
  <c r="C28"/>
</calcChain>
</file>

<file path=xl/sharedStrings.xml><?xml version="1.0" encoding="utf-8"?>
<sst xmlns="http://schemas.openxmlformats.org/spreadsheetml/2006/main" count="38" uniqueCount="24">
  <si>
    <t>INGRESSOS</t>
  </si>
  <si>
    <t>Quotes Socis</t>
  </si>
  <si>
    <t>Fina. Privat</t>
  </si>
  <si>
    <t>Fina. Públic</t>
  </si>
  <si>
    <t>Altres ingressos</t>
  </si>
  <si>
    <t>DESPESES</t>
  </si>
  <si>
    <t>Personal</t>
  </si>
  <si>
    <t>Seg.Soc.</t>
  </si>
  <si>
    <t>Arrendaments</t>
  </si>
  <si>
    <t>Altres despeses</t>
  </si>
  <si>
    <t>Ingr. Activitats</t>
  </si>
  <si>
    <t>Professionals Activitats</t>
  </si>
  <si>
    <t>Professionals Ind.</t>
  </si>
  <si>
    <t>Telèfon</t>
  </si>
  <si>
    <t>Llum, aigua, gas</t>
  </si>
  <si>
    <t>TOTAL INGRÉS</t>
  </si>
  <si>
    <t>Serveis bancaris</t>
  </si>
  <si>
    <t>TOTAL DESPESES</t>
  </si>
  <si>
    <t>Comunicació</t>
  </si>
  <si>
    <t>Amortització</t>
  </si>
  <si>
    <t>TOTAL DESPESES 2014</t>
  </si>
  <si>
    <t>Manteniment Seus</t>
  </si>
  <si>
    <t>1200 x 50€</t>
  </si>
  <si>
    <t>PRESSUPOST LLRC 2015</t>
  </si>
</sst>
</file>

<file path=xl/styles.xml><?xml version="1.0" encoding="utf-8"?>
<styleSheet xmlns="http://schemas.openxmlformats.org/spreadsheetml/2006/main">
  <numFmts count="1">
    <numFmt numFmtId="164" formatCode="#,##0\ &quot;€&quot;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0" borderId="0" xfId="0" applyFont="1"/>
    <xf numFmtId="0" fontId="0" fillId="0" borderId="0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164" fontId="0" fillId="0" borderId="1" xfId="0" applyNumberFormat="1" applyBorder="1"/>
    <xf numFmtId="164" fontId="0" fillId="0" borderId="1" xfId="0" quotePrefix="1" applyNumberFormat="1" applyBorder="1"/>
    <xf numFmtId="0" fontId="0" fillId="0" borderId="5" xfId="0" applyFill="1" applyBorder="1"/>
    <xf numFmtId="164" fontId="0" fillId="0" borderId="6" xfId="0" applyNumberFormat="1" applyBorder="1" applyAlignment="1">
      <alignment horizontal="center"/>
    </xf>
    <xf numFmtId="0" fontId="1" fillId="2" borderId="7" xfId="0" applyFont="1" applyFill="1" applyBorder="1"/>
    <xf numFmtId="0" fontId="0" fillId="2" borderId="8" xfId="0" applyFill="1" applyBorder="1"/>
    <xf numFmtId="164" fontId="1" fillId="2" borderId="10" xfId="0" applyNumberFormat="1" applyFont="1" applyFill="1" applyBorder="1" applyAlignment="1">
      <alignment horizontal="center"/>
    </xf>
    <xf numFmtId="164" fontId="1" fillId="2" borderId="11" xfId="0" applyNumberFormat="1" applyFont="1" applyFill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164" fontId="0" fillId="0" borderId="15" xfId="0" applyNumberFormat="1" applyBorder="1" applyAlignment="1">
      <alignment horizontal="center"/>
    </xf>
    <xf numFmtId="164" fontId="0" fillId="0" borderId="9" xfId="0" quotePrefix="1" applyNumberFormat="1" applyBorder="1"/>
    <xf numFmtId="164" fontId="0" fillId="0" borderId="9" xfId="0" applyNumberFormat="1" applyBorder="1"/>
    <xf numFmtId="164" fontId="0" fillId="0" borderId="10" xfId="0" applyNumberFormat="1" applyBorder="1"/>
    <xf numFmtId="164" fontId="0" fillId="0" borderId="11" xfId="0" applyNumberFormat="1" applyBorder="1"/>
    <xf numFmtId="0" fontId="2" fillId="2" borderId="2" xfId="0" applyFont="1" applyFill="1" applyBorder="1"/>
    <xf numFmtId="0" fontId="0" fillId="2" borderId="16" xfId="0" applyFill="1" applyBorder="1"/>
    <xf numFmtId="0" fontId="0" fillId="0" borderId="1" xfId="0" applyBorder="1"/>
    <xf numFmtId="0" fontId="0" fillId="0" borderId="9" xfId="0" applyBorder="1"/>
    <xf numFmtId="0" fontId="0" fillId="2" borderId="3" xfId="0" applyFill="1" applyBorder="1"/>
    <xf numFmtId="0" fontId="1" fillId="2" borderId="18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0" borderId="7" xfId="0" applyFont="1" applyBorder="1"/>
    <xf numFmtId="164" fontId="1" fillId="0" borderId="10" xfId="0" applyNumberFormat="1" applyFont="1" applyBorder="1" applyAlignment="1">
      <alignment horizontal="center"/>
    </xf>
    <xf numFmtId="164" fontId="1" fillId="0" borderId="11" xfId="0" applyNumberFormat="1" applyFont="1" applyBorder="1" applyAlignment="1">
      <alignment horizontal="center"/>
    </xf>
    <xf numFmtId="0" fontId="1" fillId="2" borderId="2" xfId="0" applyFont="1" applyFill="1" applyBorder="1"/>
    <xf numFmtId="164" fontId="1" fillId="2" borderId="18" xfId="0" applyNumberFormat="1" applyFont="1" applyFill="1" applyBorder="1" applyAlignment="1">
      <alignment horizontal="center"/>
    </xf>
    <xf numFmtId="164" fontId="1" fillId="2" borderId="17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64" fontId="0" fillId="0" borderId="15" xfId="0" applyNumberFormat="1" applyBorder="1"/>
    <xf numFmtId="164" fontId="0" fillId="0" borderId="15" xfId="0" quotePrefix="1" applyNumberForma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layout/>
    </c:title>
    <c:plotArea>
      <c:layout/>
      <c:pieChart>
        <c:varyColors val="1"/>
        <c:ser>
          <c:idx val="0"/>
          <c:order val="0"/>
          <c:tx>
            <c:v>Ingresos LLRC 2015</c:v>
          </c:tx>
          <c:dLbls>
            <c:dLbl>
              <c:idx val="0"/>
              <c:layout>
                <c:manualLayout>
                  <c:x val="5.6739273927392739E-2"/>
                  <c:y val="0.25632916473676087"/>
                </c:manualLayout>
              </c:layout>
              <c:showCatName val="1"/>
              <c:showPercent val="1"/>
            </c:dLbl>
            <c:dLbl>
              <c:idx val="1"/>
              <c:layout>
                <c:manualLayout>
                  <c:x val="-0.10348005509212338"/>
                  <c:y val="-0.12821522309711286"/>
                </c:manualLayout>
              </c:layout>
              <c:showCatName val="1"/>
              <c:showPercent val="1"/>
            </c:dLbl>
            <c:dLbl>
              <c:idx val="2"/>
              <c:layout>
                <c:manualLayout>
                  <c:x val="-1.3007146383929731E-2"/>
                  <c:y val="-4.9500694766095414E-2"/>
                </c:manualLayout>
              </c:layout>
              <c:showCatName val="1"/>
              <c:showPercent val="1"/>
            </c:dLbl>
            <c:dLbl>
              <c:idx val="3"/>
              <c:layout>
                <c:manualLayout>
                  <c:x val="-0.11237067643772251"/>
                  <c:y val="3.8173845916319282E-2"/>
                </c:manualLayout>
              </c:layout>
              <c:showCatName val="1"/>
              <c:showPercent val="1"/>
            </c:dLbl>
            <c:dLbl>
              <c:idx val="4"/>
              <c:layout>
                <c:manualLayout>
                  <c:x val="0.37357802551908736"/>
                  <c:y val="3.5500385981164104E-2"/>
                </c:manualLayout>
              </c:layout>
              <c:showCatName val="1"/>
              <c:showPercent val="1"/>
            </c:dLbl>
            <c:showCatName val="1"/>
            <c:showPercent val="1"/>
            <c:showLeaderLines val="1"/>
          </c:dLbls>
          <c:cat>
            <c:strRef>
              <c:f>Grafico!$D$2:$D$6</c:f>
              <c:strCache>
                <c:ptCount val="5"/>
                <c:pt idx="0">
                  <c:v>Quotes Socis</c:v>
                </c:pt>
                <c:pt idx="1">
                  <c:v>Ingr. Activitats</c:v>
                </c:pt>
                <c:pt idx="2">
                  <c:v>Fina. Privat</c:v>
                </c:pt>
                <c:pt idx="3">
                  <c:v>Fina. Públic</c:v>
                </c:pt>
                <c:pt idx="4">
                  <c:v>Altres ingressos</c:v>
                </c:pt>
              </c:strCache>
            </c:strRef>
          </c:cat>
          <c:val>
            <c:numRef>
              <c:f>Grafico!$E$2:$E$6</c:f>
              <c:numCache>
                <c:formatCode>#,##0\ "€"</c:formatCode>
                <c:ptCount val="5"/>
                <c:pt idx="0">
                  <c:v>60000</c:v>
                </c:pt>
                <c:pt idx="1">
                  <c:v>33000</c:v>
                </c:pt>
                <c:pt idx="2">
                  <c:v>19500</c:v>
                </c:pt>
                <c:pt idx="3">
                  <c:v>20400</c:v>
                </c:pt>
                <c:pt idx="4">
                  <c:v>3500</c:v>
                </c:pt>
              </c:numCache>
            </c:numRef>
          </c:val>
        </c:ser>
        <c:firstSliceAng val="0"/>
      </c:pieChart>
    </c:plotArea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layout/>
    </c:title>
    <c:plotArea>
      <c:layout/>
      <c:pieChart>
        <c:varyColors val="1"/>
        <c:ser>
          <c:idx val="0"/>
          <c:order val="0"/>
          <c:tx>
            <c:v>Despeses LLRC 2015</c:v>
          </c:tx>
          <c:dLbls>
            <c:dLbl>
              <c:idx val="0"/>
              <c:layout>
                <c:manualLayout>
                  <c:x val="9.676093613298338E-2"/>
                  <c:y val="8.1664705704890331E-2"/>
                </c:manualLayout>
              </c:layout>
              <c:showCatName val="1"/>
              <c:showPercent val="1"/>
            </c:dLbl>
            <c:dLbl>
              <c:idx val="1"/>
              <c:layout>
                <c:manualLayout>
                  <c:x val="6.6460958005249343E-2"/>
                  <c:y val="-2.5936887199444897E-2"/>
                </c:manualLayout>
              </c:layout>
              <c:showCatName val="1"/>
              <c:showPercent val="1"/>
            </c:dLbl>
            <c:dLbl>
              <c:idx val="2"/>
              <c:layout>
                <c:manualLayout>
                  <c:x val="8.4665244969378828E-2"/>
                  <c:y val="-6.3735481340694483E-2"/>
                </c:manualLayout>
              </c:layout>
              <c:showCatName val="1"/>
              <c:showPercent val="1"/>
            </c:dLbl>
            <c:dLbl>
              <c:idx val="3"/>
              <c:layout>
                <c:manualLayout>
                  <c:x val="-6.2446194225721785E-2"/>
                  <c:y val="0.1409919449723957"/>
                </c:manualLayout>
              </c:layout>
              <c:showCatName val="1"/>
              <c:showPercent val="1"/>
            </c:dLbl>
            <c:dLbl>
              <c:idx val="4"/>
              <c:layout>
                <c:manualLayout>
                  <c:x val="-4.6429024496937886E-2"/>
                  <c:y val="0.122810209068694"/>
                </c:manualLayout>
              </c:layout>
              <c:showCatName val="1"/>
              <c:showPercent val="1"/>
            </c:dLbl>
            <c:dLbl>
              <c:idx val="5"/>
              <c:layout>
                <c:manualLayout>
                  <c:x val="-6.9347659667541556E-2"/>
                  <c:y val="0.17248287929526052"/>
                </c:manualLayout>
              </c:layout>
              <c:showCatName val="1"/>
              <c:showPercent val="1"/>
            </c:dLbl>
            <c:dLbl>
              <c:idx val="6"/>
              <c:layout>
                <c:manualLayout>
                  <c:x val="-0.144165135608049"/>
                  <c:y val="0.1361082450900534"/>
                </c:manualLayout>
              </c:layout>
              <c:showCatName val="1"/>
              <c:showPercent val="1"/>
            </c:dLbl>
            <c:dLbl>
              <c:idx val="7"/>
              <c:layout>
                <c:manualLayout>
                  <c:x val="-0.17148578302712161"/>
                  <c:y val="4.8042356774368723E-2"/>
                </c:manualLayout>
              </c:layout>
              <c:showCatName val="1"/>
              <c:showPercent val="1"/>
            </c:dLbl>
            <c:dLbl>
              <c:idx val="8"/>
              <c:layout>
                <c:manualLayout>
                  <c:x val="0.40851596675415575"/>
                  <c:y val="1.4514134009110755E-3"/>
                </c:manualLayout>
              </c:layout>
              <c:showCatName val="1"/>
              <c:showPercent val="1"/>
            </c:dLbl>
            <c:showCatName val="1"/>
            <c:showPercent val="1"/>
            <c:showLeaderLines val="1"/>
          </c:dLbls>
          <c:cat>
            <c:strRef>
              <c:f>Grafico!$G$2:$G$10</c:f>
              <c:strCache>
                <c:ptCount val="9"/>
                <c:pt idx="0">
                  <c:v>Personal</c:v>
                </c:pt>
                <c:pt idx="1">
                  <c:v>Seg.Soc.</c:v>
                </c:pt>
                <c:pt idx="2">
                  <c:v>Professionals Activitats</c:v>
                </c:pt>
                <c:pt idx="3">
                  <c:v>Professionals Ind.</c:v>
                </c:pt>
                <c:pt idx="4">
                  <c:v>Manteniment Seus</c:v>
                </c:pt>
                <c:pt idx="5">
                  <c:v>Arrendaments</c:v>
                </c:pt>
                <c:pt idx="6">
                  <c:v>Comunicació</c:v>
                </c:pt>
                <c:pt idx="7">
                  <c:v>Amortització</c:v>
                </c:pt>
                <c:pt idx="8">
                  <c:v>Altres despeses</c:v>
                </c:pt>
              </c:strCache>
            </c:strRef>
          </c:cat>
          <c:val>
            <c:numRef>
              <c:f>Grafico!$H$2:$H$10</c:f>
              <c:numCache>
                <c:formatCode>#,##0\ "€"</c:formatCode>
                <c:ptCount val="9"/>
                <c:pt idx="0">
                  <c:v>42000</c:v>
                </c:pt>
                <c:pt idx="1">
                  <c:v>15000</c:v>
                </c:pt>
                <c:pt idx="2">
                  <c:v>33000</c:v>
                </c:pt>
                <c:pt idx="3">
                  <c:v>5000</c:v>
                </c:pt>
                <c:pt idx="4">
                  <c:v>12000</c:v>
                </c:pt>
                <c:pt idx="5">
                  <c:v>11600</c:v>
                </c:pt>
                <c:pt idx="6">
                  <c:v>7400</c:v>
                </c:pt>
                <c:pt idx="7">
                  <c:v>5000</c:v>
                </c:pt>
                <c:pt idx="8">
                  <c:v>5400</c:v>
                </c:pt>
              </c:numCache>
            </c:numRef>
          </c:val>
        </c:ser>
        <c:firstSliceAng val="0"/>
      </c:pieChart>
    </c:plotArea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342901</xdr:colOff>
      <xdr:row>12</xdr:row>
      <xdr:rowOff>9526</xdr:rowOff>
    </xdr:from>
    <xdr:to>
      <xdr:col>5</xdr:col>
      <xdr:colOff>619126</xdr:colOff>
      <xdr:row>28</xdr:row>
      <xdr:rowOff>85725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12</xdr:row>
      <xdr:rowOff>0</xdr:rowOff>
    </xdr:from>
    <xdr:to>
      <xdr:col>11</xdr:col>
      <xdr:colOff>66675</xdr:colOff>
      <xdr:row>29</xdr:row>
      <xdr:rowOff>76200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8"/>
  <sheetViews>
    <sheetView tabSelected="1" workbookViewId="0">
      <selection activeCell="E25" sqref="E25"/>
    </sheetView>
  </sheetViews>
  <sheetFormatPr baseColWidth="10" defaultRowHeight="15"/>
  <cols>
    <col min="1" max="1" width="39.42578125" bestFit="1" customWidth="1"/>
    <col min="2" max="2" width="9.85546875" bestFit="1" customWidth="1"/>
    <col min="3" max="3" width="9.85546875" customWidth="1"/>
  </cols>
  <sheetData>
    <row r="1" spans="1:4" ht="15.75" thickBot="1"/>
    <row r="2" spans="1:4" s="1" customFormat="1" ht="19.5" thickBot="1">
      <c r="A2" s="36" t="s">
        <v>23</v>
      </c>
      <c r="B2" s="37"/>
      <c r="C2" s="37"/>
      <c r="D2" s="38"/>
    </row>
    <row r="3" spans="1:4" ht="15.75" thickBot="1"/>
    <row r="4" spans="1:4" ht="15.75" thickBot="1">
      <c r="A4" s="22" t="s">
        <v>0</v>
      </c>
      <c r="B4" s="26"/>
      <c r="C4" s="27">
        <v>2015</v>
      </c>
      <c r="D4" s="28">
        <v>2014</v>
      </c>
    </row>
    <row r="5" spans="1:4">
      <c r="A5" s="3"/>
      <c r="B5" s="2"/>
      <c r="C5" s="24"/>
      <c r="D5" s="25"/>
    </row>
    <row r="6" spans="1:4">
      <c r="A6" s="3" t="s">
        <v>1</v>
      </c>
      <c r="B6" s="2" t="s">
        <v>22</v>
      </c>
      <c r="C6" s="6">
        <v>60000</v>
      </c>
      <c r="D6" s="19">
        <v>65000</v>
      </c>
    </row>
    <row r="7" spans="1:4">
      <c r="A7" s="8" t="s">
        <v>10</v>
      </c>
      <c r="B7" s="2"/>
      <c r="C7" s="6">
        <v>33000</v>
      </c>
      <c r="D7" s="19">
        <v>33000</v>
      </c>
    </row>
    <row r="8" spans="1:4">
      <c r="A8" s="3" t="s">
        <v>2</v>
      </c>
      <c r="B8" s="2"/>
      <c r="C8" s="6">
        <v>19500</v>
      </c>
      <c r="D8" s="19">
        <v>15000</v>
      </c>
    </row>
    <row r="9" spans="1:4">
      <c r="A9" s="3" t="s">
        <v>3</v>
      </c>
      <c r="B9" s="2"/>
      <c r="C9" s="6">
        <v>20400</v>
      </c>
      <c r="D9" s="19">
        <v>19700</v>
      </c>
    </row>
    <row r="10" spans="1:4" ht="15.75" thickBot="1">
      <c r="A10" s="4" t="s">
        <v>4</v>
      </c>
      <c r="B10" s="5"/>
      <c r="C10" s="20">
        <v>3500</v>
      </c>
      <c r="D10" s="21">
        <v>3500</v>
      </c>
    </row>
    <row r="11" spans="1:4" ht="15.75" thickBot="1">
      <c r="A11" s="10" t="s">
        <v>15</v>
      </c>
      <c r="B11" s="11"/>
      <c r="C11" s="12">
        <f>SUM(C6:C10)</f>
        <v>136400</v>
      </c>
      <c r="D11" s="13">
        <f>SUM(D6:D10)</f>
        <v>136200</v>
      </c>
    </row>
    <row r="12" spans="1:4" ht="15.75" thickBot="1">
      <c r="A12" s="3"/>
      <c r="B12" s="2"/>
      <c r="C12" s="2"/>
      <c r="D12" s="9"/>
    </row>
    <row r="13" spans="1:4" ht="15.75" thickBot="1">
      <c r="A13" s="22" t="s">
        <v>5</v>
      </c>
      <c r="B13" s="23"/>
      <c r="C13" s="29">
        <v>2015</v>
      </c>
      <c r="D13" s="28">
        <v>2014</v>
      </c>
    </row>
    <row r="14" spans="1:4">
      <c r="A14" s="14"/>
      <c r="B14" s="15"/>
      <c r="C14" s="16"/>
      <c r="D14" s="17"/>
    </row>
    <row r="15" spans="1:4">
      <c r="A15" s="3" t="s">
        <v>6</v>
      </c>
      <c r="B15" s="2"/>
      <c r="C15" s="7">
        <v>42000</v>
      </c>
      <c r="D15" s="18">
        <f>28700+15500</f>
        <v>44200</v>
      </c>
    </row>
    <row r="16" spans="1:4">
      <c r="A16" s="3" t="s">
        <v>7</v>
      </c>
      <c r="B16" s="2"/>
      <c r="C16" s="6">
        <v>15000</v>
      </c>
      <c r="D16" s="19">
        <f>7286+4314</f>
        <v>11600</v>
      </c>
    </row>
    <row r="17" spans="1:4">
      <c r="A17" s="8" t="s">
        <v>11</v>
      </c>
      <c r="B17" s="2"/>
      <c r="C17" s="6">
        <v>33000</v>
      </c>
      <c r="D17" s="19">
        <v>33000</v>
      </c>
    </row>
    <row r="18" spans="1:4">
      <c r="A18" s="8" t="s">
        <v>12</v>
      </c>
      <c r="B18" s="2"/>
      <c r="C18" s="6">
        <v>5000</v>
      </c>
      <c r="D18" s="19">
        <v>7000</v>
      </c>
    </row>
    <row r="19" spans="1:4">
      <c r="A19" s="8" t="s">
        <v>21</v>
      </c>
      <c r="B19" s="2"/>
      <c r="C19" s="6">
        <v>12000</v>
      </c>
      <c r="D19" s="19">
        <v>15000</v>
      </c>
    </row>
    <row r="20" spans="1:4">
      <c r="A20" s="8" t="s">
        <v>8</v>
      </c>
      <c r="B20" s="2"/>
      <c r="C20" s="6">
        <v>11600</v>
      </c>
      <c r="D20" s="19">
        <v>9600</v>
      </c>
    </row>
    <row r="21" spans="1:4">
      <c r="A21" s="8" t="s">
        <v>18</v>
      </c>
      <c r="B21" s="2"/>
      <c r="C21" s="6">
        <v>4000</v>
      </c>
      <c r="D21" s="19">
        <v>2000</v>
      </c>
    </row>
    <row r="22" spans="1:4">
      <c r="A22" s="8" t="s">
        <v>13</v>
      </c>
      <c r="B22" s="2"/>
      <c r="C22" s="6">
        <v>3400</v>
      </c>
      <c r="D22" s="19">
        <v>3400</v>
      </c>
    </row>
    <row r="23" spans="1:4">
      <c r="A23" s="3" t="s">
        <v>14</v>
      </c>
      <c r="B23" s="2"/>
      <c r="C23" s="6">
        <v>1800</v>
      </c>
      <c r="D23" s="19">
        <v>1800</v>
      </c>
    </row>
    <row r="24" spans="1:4">
      <c r="A24" s="3" t="s">
        <v>16</v>
      </c>
      <c r="B24" s="2"/>
      <c r="C24" s="6">
        <v>1600</v>
      </c>
      <c r="D24" s="19">
        <v>1600</v>
      </c>
    </row>
    <row r="25" spans="1:4">
      <c r="A25" s="3" t="s">
        <v>19</v>
      </c>
      <c r="B25" s="2"/>
      <c r="C25" s="6">
        <v>5000</v>
      </c>
      <c r="D25" s="19">
        <v>5000</v>
      </c>
    </row>
    <row r="26" spans="1:4">
      <c r="A26" s="3" t="s">
        <v>9</v>
      </c>
      <c r="B26" s="2"/>
      <c r="C26" s="6">
        <v>2000</v>
      </c>
      <c r="D26" s="19">
        <v>2000</v>
      </c>
    </row>
    <row r="27" spans="1:4" ht="15.75" thickBot="1">
      <c r="A27" s="30" t="s">
        <v>20</v>
      </c>
      <c r="B27" s="5"/>
      <c r="C27" s="31"/>
      <c r="D27" s="32"/>
    </row>
    <row r="28" spans="1:4" ht="15.75" thickBot="1">
      <c r="A28" s="33" t="s">
        <v>17</v>
      </c>
      <c r="B28" s="26"/>
      <c r="C28" s="34">
        <f>SUM(C15:C27)</f>
        <v>136400</v>
      </c>
      <c r="D28" s="35">
        <f>SUM(D15:D26)</f>
        <v>136200</v>
      </c>
    </row>
  </sheetData>
  <mergeCells count="1">
    <mergeCell ref="A2:D2"/>
  </mergeCells>
  <pageMargins left="0.70866141732283472" right="0.70866141732283472" top="0.74803149606299213" bottom="0.74803149606299213" header="0.31496062992125984" footer="0.31496062992125984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24"/>
  <sheetViews>
    <sheetView topLeftCell="A10" workbookViewId="0">
      <selection activeCell="E10" sqref="E10"/>
    </sheetView>
  </sheetViews>
  <sheetFormatPr baseColWidth="10" defaultRowHeight="15"/>
  <cols>
    <col min="4" max="4" width="15" bestFit="1" customWidth="1"/>
    <col min="7" max="7" width="21.85546875" bestFit="1" customWidth="1"/>
  </cols>
  <sheetData>
    <row r="1" spans="2:8" ht="15.75" thickBot="1"/>
    <row r="2" spans="2:8">
      <c r="D2" s="14" t="s">
        <v>1</v>
      </c>
      <c r="E2" s="39">
        <v>60000</v>
      </c>
      <c r="G2" s="14" t="s">
        <v>6</v>
      </c>
      <c r="H2" s="40">
        <v>42000</v>
      </c>
    </row>
    <row r="3" spans="2:8">
      <c r="D3" s="8" t="s">
        <v>10</v>
      </c>
      <c r="E3" s="19">
        <v>33000</v>
      </c>
      <c r="G3" s="3" t="s">
        <v>7</v>
      </c>
      <c r="H3" s="19">
        <v>15000</v>
      </c>
    </row>
    <row r="4" spans="2:8">
      <c r="D4" s="3" t="s">
        <v>2</v>
      </c>
      <c r="E4" s="19">
        <v>19500</v>
      </c>
      <c r="G4" s="8" t="s">
        <v>11</v>
      </c>
      <c r="H4" s="19">
        <v>33000</v>
      </c>
    </row>
    <row r="5" spans="2:8">
      <c r="D5" s="3" t="s">
        <v>3</v>
      </c>
      <c r="E5" s="19">
        <v>20400</v>
      </c>
      <c r="G5" s="8" t="s">
        <v>12</v>
      </c>
      <c r="H5" s="19">
        <v>5000</v>
      </c>
    </row>
    <row r="6" spans="2:8" ht="15.75" thickBot="1">
      <c r="D6" s="4" t="s">
        <v>4</v>
      </c>
      <c r="E6" s="21">
        <v>3500</v>
      </c>
      <c r="G6" s="8" t="s">
        <v>21</v>
      </c>
      <c r="H6" s="19">
        <v>12000</v>
      </c>
    </row>
    <row r="7" spans="2:8">
      <c r="G7" s="8" t="s">
        <v>8</v>
      </c>
      <c r="H7" s="19">
        <v>11600</v>
      </c>
    </row>
    <row r="8" spans="2:8">
      <c r="G8" s="8" t="s">
        <v>18</v>
      </c>
      <c r="H8" s="19">
        <v>7400</v>
      </c>
    </row>
    <row r="9" spans="2:8">
      <c r="G9" s="3" t="s">
        <v>19</v>
      </c>
      <c r="H9" s="19">
        <v>5000</v>
      </c>
    </row>
    <row r="10" spans="2:8" ht="15.75" thickBot="1">
      <c r="B10" s="2"/>
      <c r="G10" s="4" t="s">
        <v>9</v>
      </c>
      <c r="H10" s="21">
        <v>5400</v>
      </c>
    </row>
    <row r="17" spans="2:2">
      <c r="B17" s="2"/>
    </row>
    <row r="18" spans="2:2">
      <c r="B18" s="2"/>
    </row>
    <row r="19" spans="2:2">
      <c r="B19" s="2"/>
    </row>
    <row r="20" spans="2:2">
      <c r="B20" s="2"/>
    </row>
    <row r="21" spans="2:2">
      <c r="B21" s="2"/>
    </row>
    <row r="22" spans="2:2">
      <c r="B22" s="2"/>
    </row>
    <row r="23" spans="2:2">
      <c r="B23" s="2"/>
    </row>
    <row r="24" spans="2:2">
      <c r="B24" s="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Pressupost 2014</vt:lpstr>
      <vt:lpstr>Grafico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2016-02-10T11:38:05Z</dcterms:modified>
</cp:coreProperties>
</file>